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1470" windowWidth="14295" windowHeight="9345" activeTab="0"/>
  </bookViews>
  <sheets>
    <sheet name="境界層方程式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5" authorId="0">
      <text>
        <r>
          <rPr>
            <sz val="10"/>
            <rFont val="ＭＳ Ｐゴシック"/>
            <family val="3"/>
          </rPr>
          <t>=C3</t>
        </r>
      </text>
    </comment>
    <comment ref="C5" authorId="0">
      <text>
        <r>
          <rPr>
            <sz val="10"/>
            <rFont val="ＭＳ Ｐゴシック"/>
            <family val="3"/>
          </rPr>
          <t>=D3</t>
        </r>
      </text>
    </comment>
    <comment ref="D5" authorId="0">
      <text>
        <r>
          <rPr>
            <sz val="10"/>
            <rFont val="ＭＳ Ｐゴシック"/>
            <family val="3"/>
          </rPr>
          <t>=-(1/2)*B3*D3</t>
        </r>
      </text>
    </comment>
  </commentList>
</comments>
</file>

<file path=xl/sharedStrings.xml><?xml version="1.0" encoding="utf-8"?>
<sst xmlns="http://schemas.openxmlformats.org/spreadsheetml/2006/main" count="22" uniqueCount="22">
  <si>
    <t>b]</t>
  </si>
  <si>
    <t>微分方程式数</t>
  </si>
  <si>
    <t>微分方程式→</t>
  </si>
  <si>
    <t>計算結果</t>
  </si>
  <si>
    <t>←初期値</t>
  </si>
  <si>
    <t>η=</t>
  </si>
  <si>
    <t>η</t>
  </si>
  <si>
    <t>y0=</t>
  </si>
  <si>
    <t>y1=</t>
  </si>
  <si>
    <t>y2=</t>
  </si>
  <si>
    <t>y0'=</t>
  </si>
  <si>
    <t>y1'=</t>
  </si>
  <si>
    <t>y2'=</t>
  </si>
  <si>
    <t>y0: f</t>
  </si>
  <si>
    <t>y1: f'(=u/U∞)</t>
  </si>
  <si>
    <t>y2: f''</t>
  </si>
  <si>
    <t>積分区間η=[a,</t>
  </si>
  <si>
    <t>連立常微分方程式解法シートRunge-Kutta-Fehlberg法版</t>
  </si>
  <si>
    <t>区間分割数</t>
  </si>
  <si>
    <t>（参考　厳密解）</t>
  </si>
  <si>
    <t>f''</t>
  </si>
  <si>
    <t>厳密解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</si>
</sst>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_ "/>
  </numFmts>
  <fonts count="43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79" fontId="3" fillId="0" borderId="0" xfId="61" applyNumberFormat="1" applyFont="1" applyBorder="1">
      <alignment/>
      <protection/>
    </xf>
    <xf numFmtId="176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90" fontId="3" fillId="0" borderId="0" xfId="61" applyNumberFormat="1" applyFont="1">
      <alignment/>
      <protection/>
    </xf>
    <xf numFmtId="190" fontId="3" fillId="0" borderId="0" xfId="61" applyNumberFormat="1" applyFont="1" applyBorder="1">
      <alignment/>
      <protection/>
    </xf>
    <xf numFmtId="190" fontId="3" fillId="0" borderId="11" xfId="61" applyNumberFormat="1" applyFont="1" applyBorder="1">
      <alignment/>
      <protection/>
    </xf>
    <xf numFmtId="190" fontId="3" fillId="0" borderId="12" xfId="61" applyNumberFormat="1" applyFont="1" applyBorder="1">
      <alignment/>
      <protection/>
    </xf>
    <xf numFmtId="190" fontId="3" fillId="0" borderId="13" xfId="61" applyNumberFormat="1" applyFont="1" applyBorder="1">
      <alignment/>
      <protection/>
    </xf>
    <xf numFmtId="190" fontId="3" fillId="0" borderId="14" xfId="61" applyNumberFormat="1" applyFont="1" applyBorder="1">
      <alignment/>
      <protection/>
    </xf>
    <xf numFmtId="176" fontId="3" fillId="0" borderId="0" xfId="61" applyNumberFormat="1" applyFont="1" applyBorder="1">
      <alignment/>
      <protection/>
    </xf>
    <xf numFmtId="176" fontId="3" fillId="0" borderId="11" xfId="61" applyNumberFormat="1" applyFont="1" applyBorder="1">
      <alignment/>
      <protection/>
    </xf>
    <xf numFmtId="180" fontId="3" fillId="0" borderId="15" xfId="61" applyNumberFormat="1" applyFont="1" applyBorder="1">
      <alignment/>
      <protection/>
    </xf>
    <xf numFmtId="181" fontId="3" fillId="0" borderId="0" xfId="61" applyNumberFormat="1" applyFont="1">
      <alignment/>
      <protection/>
    </xf>
    <xf numFmtId="0" fontId="3" fillId="0" borderId="16" xfId="61" applyNumberFormat="1" applyFont="1" applyBorder="1">
      <alignment/>
      <protection/>
    </xf>
    <xf numFmtId="192" fontId="3" fillId="0" borderId="11" xfId="61" applyNumberFormat="1" applyFont="1" applyBorder="1">
      <alignment/>
      <protection/>
    </xf>
    <xf numFmtId="192" fontId="3" fillId="0" borderId="0" xfId="61" applyNumberFormat="1" applyFont="1">
      <alignment/>
      <protection/>
    </xf>
    <xf numFmtId="189" fontId="3" fillId="0" borderId="0" xfId="61" applyNumberFormat="1" applyFont="1">
      <alignment/>
      <protection/>
    </xf>
    <xf numFmtId="189" fontId="3" fillId="0" borderId="0" xfId="61" applyNumberFormat="1" applyFont="1" applyAlignment="1">
      <alignment horizontal="right"/>
      <protection/>
    </xf>
    <xf numFmtId="189" fontId="3" fillId="0" borderId="0" xfId="61" applyNumberFormat="1" applyFont="1" applyAlignment="1">
      <alignment horizontal="center"/>
      <protection/>
    </xf>
    <xf numFmtId="189" fontId="0" fillId="0" borderId="0" xfId="0" applyNumberFormat="1" applyAlignment="1">
      <alignment vertical="center"/>
    </xf>
    <xf numFmtId="190" fontId="3" fillId="33" borderId="12" xfId="61" applyNumberFormat="1" applyFont="1" applyFill="1" applyBorder="1">
      <alignment/>
      <protection/>
    </xf>
    <xf numFmtId="189" fontId="3" fillId="33" borderId="11" xfId="61" applyNumberFormat="1" applyFont="1" applyFill="1" applyBorder="1">
      <alignment/>
      <protection/>
    </xf>
    <xf numFmtId="192" fontId="3" fillId="33" borderId="11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365"/>
          <c:w val="0.84"/>
          <c:h val="0.941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'境界層方程式'!$C$11</c:f>
              <c:strCache>
                <c:ptCount val="1"/>
                <c:pt idx="0">
                  <c:v>y1: f'(=u/U∞)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'境界層方程式'!$C$12:$C$172</c:f>
              <c:numCache/>
            </c:numRef>
          </c:xVal>
          <c:yVal>
            <c:numRef>
              <c:f>'境界層方程式'!$A$12:$A$172</c:f>
              <c:numCache/>
            </c:numRef>
          </c:yVal>
          <c:smooth val="1"/>
        </c:ser>
        <c:ser>
          <c:idx val="2"/>
          <c:order val="1"/>
          <c:tx>
            <c:strRef>
              <c:f>'境界層方程式'!$D$11</c:f>
              <c:strCache>
                <c:ptCount val="1"/>
                <c:pt idx="0">
                  <c:v>y2: f''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'境界層方程式'!$F$12:$F$172</c:f>
              <c:numCache/>
            </c:numRef>
          </c:xVal>
          <c:yVal>
            <c:numRef>
              <c:f>'境界層方程式'!$A$12:$A$172</c:f>
              <c:numCache/>
            </c:numRef>
          </c:yVal>
          <c:smooth val="1"/>
        </c:ser>
        <c:axId val="21867659"/>
        <c:axId val="62591204"/>
      </c:scatterChart>
      <c:valAx>
        <c:axId val="21867659"/>
        <c:scaling>
          <c:orientation val="minMax"/>
          <c:max val="1.2"/>
        </c:scaling>
        <c:axPos val="b"/>
        <c:delete val="0"/>
        <c:numFmt formatCode="0.0_);[Red]\(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591204"/>
        <c:crosses val="autoZero"/>
        <c:crossBetween val="midCat"/>
        <c:dispUnits/>
        <c:majorUnit val="0.2"/>
      </c:valAx>
      <c:valAx>
        <c:axId val="625912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η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7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5"/>
          <c:y val="0.11925"/>
          <c:w val="0.401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3</xdr:row>
      <xdr:rowOff>104775</xdr:rowOff>
    </xdr:from>
    <xdr:to>
      <xdr:col>15</xdr:col>
      <xdr:colOff>38100</xdr:colOff>
      <xdr:row>30</xdr:row>
      <xdr:rowOff>9525</xdr:rowOff>
    </xdr:to>
    <xdr:graphicFrame>
      <xdr:nvGraphicFramePr>
        <xdr:cNvPr id="1" name="グラフ 25"/>
        <xdr:cNvGraphicFramePr/>
      </xdr:nvGraphicFramePr>
      <xdr:xfrm>
        <a:off x="4924425" y="571500"/>
        <a:ext cx="51435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20"/>
  <sheetViews>
    <sheetView tabSelected="1" zoomScalePageLayoutView="0" workbookViewId="0" topLeftCell="A1">
      <selection activeCell="K33" sqref="K33"/>
    </sheetView>
  </sheetViews>
  <sheetFormatPr defaultColWidth="12" defaultRowHeight="10.5"/>
  <cols>
    <col min="1" max="1" width="15.16015625" style="2" customWidth="1"/>
    <col min="2" max="2" width="12.16015625" style="10" customWidth="1"/>
    <col min="3" max="3" width="11" style="10" customWidth="1"/>
    <col min="4" max="4" width="10.5" style="8" customWidth="1"/>
    <col min="5" max="5" width="9.16015625" style="1" customWidth="1"/>
    <col min="6" max="6" width="9.5" style="23" customWidth="1"/>
    <col min="7" max="7" width="12" style="23" customWidth="1"/>
    <col min="8" max="16384" width="12" style="1" customWidth="1"/>
  </cols>
  <sheetData>
    <row r="1" spans="1:6" ht="12.75" thickBot="1">
      <c r="A1" s="2" t="s">
        <v>1</v>
      </c>
      <c r="B1" s="18">
        <v>3</v>
      </c>
      <c r="F1" s="23" t="s">
        <v>17</v>
      </c>
    </row>
    <row r="2" spans="1:6" ht="12">
      <c r="A2" s="2" t="s">
        <v>5</v>
      </c>
      <c r="B2" s="10" t="s">
        <v>7</v>
      </c>
      <c r="C2" s="10" t="s">
        <v>8</v>
      </c>
      <c r="D2" s="8" t="s">
        <v>9</v>
      </c>
      <c r="F2"/>
    </row>
    <row r="3" spans="1:6" ht="12">
      <c r="A3" s="2">
        <v>7.999999999999994</v>
      </c>
      <c r="B3" s="10">
        <v>14.19829353361561</v>
      </c>
      <c r="C3" s="10">
        <v>2.0854092317638298</v>
      </c>
      <c r="D3" s="8">
        <v>2.231385201319378E-11</v>
      </c>
      <c r="F3" s="24"/>
    </row>
    <row r="4" spans="2:6" ht="12.75" thickBot="1">
      <c r="B4" s="11" t="s">
        <v>10</v>
      </c>
      <c r="C4" s="11" t="s">
        <v>11</v>
      </c>
      <c r="D4" s="16" t="s">
        <v>12</v>
      </c>
      <c r="E4" s="7"/>
      <c r="F4" s="24"/>
    </row>
    <row r="5" spans="1:7" ht="12.75" thickBot="1">
      <c r="A5" s="2" t="s">
        <v>2</v>
      </c>
      <c r="B5" s="13">
        <f>C3</f>
        <v>2.0854092317638298</v>
      </c>
      <c r="C5" s="12">
        <f>D3</f>
        <v>2.231385201319378E-11</v>
      </c>
      <c r="D5" s="17">
        <f>-(1/2)*B3*D3</f>
        <v>-1.5840931037449245E-10</v>
      </c>
      <c r="E5" s="4"/>
      <c r="F5" s="24"/>
      <c r="G5" s="21">
        <v>0.33206</v>
      </c>
    </row>
    <row r="6" ht="12.75" thickBot="1">
      <c r="F6" s="24"/>
    </row>
    <row r="7" spans="1:6" ht="12">
      <c r="A7" s="2" t="s">
        <v>16</v>
      </c>
      <c r="B7" s="14">
        <v>0</v>
      </c>
      <c r="F7" s="24"/>
    </row>
    <row r="8" spans="1:2" ht="12">
      <c r="A8" s="3" t="s">
        <v>0</v>
      </c>
      <c r="B8" s="15">
        <v>8</v>
      </c>
    </row>
    <row r="9" spans="1:6" ht="12.75" thickBot="1">
      <c r="A9" s="2" t="s">
        <v>18</v>
      </c>
      <c r="B9" s="20">
        <v>80</v>
      </c>
      <c r="F9" s="24"/>
    </row>
    <row r="10" spans="1:6" ht="12">
      <c r="A10" s="2" t="s">
        <v>3</v>
      </c>
      <c r="F10" s="23" t="s">
        <v>19</v>
      </c>
    </row>
    <row r="11" spans="1:7" ht="12.75" thickBot="1">
      <c r="A11" s="2" t="s">
        <v>6</v>
      </c>
      <c r="B11" s="11" t="s">
        <v>13</v>
      </c>
      <c r="C11" s="11" t="s">
        <v>14</v>
      </c>
      <c r="D11" s="16" t="s">
        <v>15</v>
      </c>
      <c r="E11" s="9"/>
      <c r="F11" s="25" t="s">
        <v>21</v>
      </c>
      <c r="G11" s="25" t="s">
        <v>20</v>
      </c>
    </row>
    <row r="12" spans="1:7" ht="12.75" thickBot="1">
      <c r="A12" s="2">
        <v>0</v>
      </c>
      <c r="B12" s="27">
        <v>0</v>
      </c>
      <c r="C12" s="28">
        <v>0</v>
      </c>
      <c r="D12" s="29">
        <v>1</v>
      </c>
      <c r="E12" s="6" t="s">
        <v>4</v>
      </c>
      <c r="F12" s="23">
        <v>0</v>
      </c>
      <c r="G12" s="23">
        <v>0.33206</v>
      </c>
    </row>
    <row r="13" spans="1:6" ht="12">
      <c r="A13" s="2">
        <v>0.1</v>
      </c>
      <c r="B13" s="10">
        <v>0.004999951923076926</v>
      </c>
      <c r="C13" s="23">
        <v>0.09999791676907906</v>
      </c>
      <c r="D13" s="22">
        <v>0.9999166695633535</v>
      </c>
      <c r="E13" s="8"/>
      <c r="F13" s="24">
        <f>(F14-F12)/2+F12</f>
        <v>0.033205</v>
      </c>
    </row>
    <row r="14" spans="1:7" ht="12">
      <c r="A14" s="2">
        <v>0.2</v>
      </c>
      <c r="B14" s="10">
        <v>0.019998654013611495</v>
      </c>
      <c r="C14" s="23">
        <v>0.19996667377917354</v>
      </c>
      <c r="D14" s="22">
        <v>0.999333576155768</v>
      </c>
      <c r="E14" s="8"/>
      <c r="F14" s="24">
        <v>0.06641</v>
      </c>
      <c r="G14" s="23">
        <v>0.33199</v>
      </c>
    </row>
    <row r="15" spans="1:6" ht="12">
      <c r="A15" s="2">
        <v>0.30000000000000004</v>
      </c>
      <c r="B15" s="10">
        <v>0.044989860233715574</v>
      </c>
      <c r="C15" s="23">
        <v>0.29983136960982365</v>
      </c>
      <c r="D15" s="22">
        <v>0.9977527799335052</v>
      </c>
      <c r="E15" s="8"/>
      <c r="F15" s="24">
        <f>(F16-F14)/2+F14</f>
        <v>0.09959</v>
      </c>
    </row>
    <row r="16" spans="1:7" ht="12">
      <c r="A16" s="2">
        <v>0.4</v>
      </c>
      <c r="B16" s="10">
        <v>0.0799573523765425</v>
      </c>
      <c r="C16" s="23">
        <v>0.39946756011487805</v>
      </c>
      <c r="D16" s="22">
        <v>0.9946822753478584</v>
      </c>
      <c r="E16" s="8"/>
      <c r="F16" s="24">
        <v>0.13277</v>
      </c>
      <c r="G16" s="23">
        <v>0.33147</v>
      </c>
    </row>
    <row r="17" spans="1:6" ht="12">
      <c r="A17" s="2">
        <v>0.5</v>
      </c>
      <c r="B17" s="10">
        <v>0.1248700256563757</v>
      </c>
      <c r="C17" s="23">
        <v>0.4987021685184111</v>
      </c>
      <c r="D17" s="22">
        <v>0.9896427589953862</v>
      </c>
      <c r="E17" s="8"/>
      <c r="F17" s="24">
        <f>(F18-F16)/2+F16</f>
        <v>0.165855</v>
      </c>
    </row>
    <row r="18" spans="1:7" ht="12">
      <c r="A18" s="2">
        <v>0.6</v>
      </c>
      <c r="B18" s="10">
        <v>0.17967710341410645</v>
      </c>
      <c r="C18" s="23">
        <v>0.597315199465562</v>
      </c>
      <c r="D18" s="22">
        <v>0.982176904816532</v>
      </c>
      <c r="E18" s="8"/>
      <c r="F18" s="24">
        <v>0.19894</v>
      </c>
      <c r="G18" s="23">
        <v>0.33008</v>
      </c>
    </row>
    <row r="19" spans="1:6" ht="12">
      <c r="A19" s="2">
        <v>0.7</v>
      </c>
      <c r="B19" s="10">
        <v>0.2443035734498152</v>
      </c>
      <c r="C19" s="23">
        <v>0.6950424945447181</v>
      </c>
      <c r="D19" s="22">
        <v>0.9718608571858276</v>
      </c>
      <c r="E19" s="8"/>
      <c r="F19" s="24">
        <f>(F20-F18)/2+F18</f>
        <v>0.231825</v>
      </c>
    </row>
    <row r="20" spans="1:7" ht="12">
      <c r="A20" s="2">
        <v>0.7999999999999999</v>
      </c>
      <c r="B20" s="10">
        <v>0.318645960535189</v>
      </c>
      <c r="C20" s="23">
        <v>0.791579729831326</v>
      </c>
      <c r="D20" s="22">
        <v>0.9583174874954796</v>
      </c>
      <c r="E20" s="8"/>
      <c r="F20" s="23">
        <v>0.26471</v>
      </c>
      <c r="G20" s="23">
        <v>0.32739</v>
      </c>
    </row>
    <row r="21" spans="1:6" ht="12">
      <c r="A21" s="2">
        <v>0.8999999999999999</v>
      </c>
      <c r="B21" s="10">
        <v>0.40256856713904754</v>
      </c>
      <c r="C21" s="23">
        <v>0.8865878014312141</v>
      </c>
      <c r="D21" s="22">
        <v>0.9412307752975454</v>
      </c>
      <c r="E21" s="8"/>
      <c r="F21" s="24">
        <f>(F22-F20)/2+F20</f>
        <v>0.29725</v>
      </c>
    </row>
    <row r="22" spans="1:7" ht="12">
      <c r="A22" s="2">
        <v>0.9999999999999999</v>
      </c>
      <c r="B22" s="10">
        <v>0.4959003254894839</v>
      </c>
      <c r="C22" s="23">
        <v>0.9796996717485168</v>
      </c>
      <c r="D22" s="22">
        <v>0.9203604895405492</v>
      </c>
      <c r="E22" s="8"/>
      <c r="F22" s="23">
        <v>0.32979</v>
      </c>
      <c r="G22" s="23">
        <v>0.32301</v>
      </c>
    </row>
    <row r="23" spans="1:6" ht="12">
      <c r="A23" s="2">
        <v>1.0999999999999999</v>
      </c>
      <c r="B23" s="10">
        <v>0.5984324069603719</v>
      </c>
      <c r="C23" s="23">
        <v>1.0705286583090272</v>
      </c>
      <c r="D23" s="22">
        <v>0.8955561823797766</v>
      </c>
      <c r="E23" s="8"/>
      <c r="F23" s="24">
        <f>(F24-F22)/2+F22</f>
        <v>0.361785</v>
      </c>
    </row>
    <row r="24" spans="1:7" ht="12">
      <c r="A24" s="2">
        <v>1.2</v>
      </c>
      <c r="B24" s="10">
        <v>0.7099167277999202</v>
      </c>
      <c r="C24" s="23">
        <v>1.1586780419938347</v>
      </c>
      <c r="D24" s="22">
        <v>0.8667693940076439</v>
      </c>
      <c r="E24" s="8"/>
      <c r="F24" s="23">
        <v>0.39378</v>
      </c>
      <c r="G24" s="23">
        <v>0.31659</v>
      </c>
    </row>
    <row r="25" spans="1:6" ht="12">
      <c r="A25" s="2">
        <v>1.3</v>
      </c>
      <c r="B25" s="10">
        <v>0.8300654722965365</v>
      </c>
      <c r="C25" s="23">
        <v>1.2437517587288276</v>
      </c>
      <c r="D25" s="22">
        <v>0.8340629285627759</v>
      </c>
      <c r="E25" s="8"/>
      <c r="F25" s="24">
        <f>(F26-F24)/2+F24</f>
        <v>0.425025</v>
      </c>
    </row>
    <row r="26" spans="1:7" ht="12">
      <c r="A26" s="2">
        <v>1.4000000000000001</v>
      </c>
      <c r="B26" s="10">
        <v>0.9585517252376508</v>
      </c>
      <c r="C26" s="23">
        <v>1.325365826781901</v>
      </c>
      <c r="D26" s="22">
        <v>0.7976161210858091</v>
      </c>
      <c r="E26" s="8"/>
      <c r="F26" s="23">
        <v>0.45627</v>
      </c>
      <c r="G26" s="23">
        <v>0.30787</v>
      </c>
    </row>
    <row r="27" spans="1:7" ht="12">
      <c r="A27" s="2">
        <v>1.5000000000000002</v>
      </c>
      <c r="B27" s="10">
        <v>1.0950112655713131</v>
      </c>
      <c r="C27" s="23">
        <v>1.403160061468121</v>
      </c>
      <c r="D27" s="22">
        <v>0.7577251878391004</v>
      </c>
      <c r="E27" s="8"/>
      <c r="F27" s="24">
        <f>(F28-F26)/2+F26</f>
        <v>0.48651500000000003</v>
      </c>
      <c r="G27" s="26"/>
    </row>
    <row r="28" spans="1:7" ht="12">
      <c r="A28" s="2">
        <v>1.6000000000000003</v>
      </c>
      <c r="B28" s="10">
        <v>1.2390455242530667</v>
      </c>
      <c r="C28" s="23">
        <v>1.4768095516890705</v>
      </c>
      <c r="D28" s="22">
        <v>0.7147980385009596</v>
      </c>
      <c r="E28" s="8"/>
      <c r="F28" s="23">
        <v>0.51676</v>
      </c>
      <c r="G28" s="23">
        <v>0.29667</v>
      </c>
    </row>
    <row r="29" spans="1:6" ht="12">
      <c r="A29" s="2">
        <v>1.7000000000000004</v>
      </c>
      <c r="B29" s="10">
        <v>1.3902256542018239</v>
      </c>
      <c r="C29" s="23">
        <v>1.546035329144828</v>
      </c>
      <c r="D29" s="22">
        <v>0.6693433145137099</v>
      </c>
      <c r="E29" s="8"/>
      <c r="F29" s="24">
        <f>(F30-F28)/2+F28</f>
        <v>0.5457650000000001</v>
      </c>
    </row>
    <row r="30" spans="1:7" ht="12">
      <c r="A30" s="2">
        <v>1.8000000000000005</v>
      </c>
      <c r="B30" s="10">
        <v>1.54809760293031</v>
      </c>
      <c r="C30" s="23">
        <v>1.6106136598132075</v>
      </c>
      <c r="D30" s="22">
        <v>0.6219538725690937</v>
      </c>
      <c r="E30" s="8"/>
      <c r="F30" s="23">
        <v>0.57477</v>
      </c>
      <c r="G30" s="23">
        <v>0.28293</v>
      </c>
    </row>
    <row r="31" spans="1:6" ht="12">
      <c r="A31" s="2">
        <v>1.9000000000000006</v>
      </c>
      <c r="B31" s="10">
        <v>1.7121880232675837</v>
      </c>
      <c r="C31" s="23">
        <v>1.670383433144509</v>
      </c>
      <c r="D31" s="22">
        <v>0.5732854110290875</v>
      </c>
      <c r="E31" s="8"/>
      <c r="F31" s="24">
        <f>(F32-F30)/2+F30</f>
        <v>0.6022700000000001</v>
      </c>
    </row>
    <row r="32" spans="1:7" ht="12">
      <c r="A32" s="2">
        <v>2.0000000000000004</v>
      </c>
      <c r="B32" s="10">
        <v>1.8820108093962384</v>
      </c>
      <c r="C32" s="23">
        <v>1.7252512171366399</v>
      </c>
      <c r="D32" s="22">
        <v>0.5240313861615616</v>
      </c>
      <c r="E32" s="8"/>
      <c r="F32" s="23">
        <v>0.62977</v>
      </c>
      <c r="G32" s="23">
        <v>0.26675</v>
      </c>
    </row>
    <row r="33" spans="1:6" ht="12">
      <c r="A33" s="2">
        <v>2.1000000000000005</v>
      </c>
      <c r="B33" s="10">
        <v>2.0570740086296353</v>
      </c>
      <c r="C33" s="23">
        <v>1.7751936812731224</v>
      </c>
      <c r="D33" s="22">
        <v>0.4748957291175538</v>
      </c>
      <c r="E33" s="8"/>
      <c r="F33" s="24">
        <f>(F34-F32)/2+F32</f>
        <v>0.655545</v>
      </c>
    </row>
    <row r="34" spans="1:7" ht="12">
      <c r="A34" s="2">
        <v>2.2000000000000006</v>
      </c>
      <c r="B34" s="10">
        <v>2.2368868375551143</v>
      </c>
      <c r="C34" s="23">
        <v>1.8202572532226213</v>
      </c>
      <c r="D34" s="22">
        <v>0.42656510554016613</v>
      </c>
      <c r="E34" s="5"/>
      <c r="F34" s="23">
        <v>0.68132</v>
      </c>
      <c r="G34" s="23">
        <v>0.24835</v>
      </c>
    </row>
    <row r="35" spans="1:6" ht="12">
      <c r="A35" s="2">
        <v>2.3000000000000007</v>
      </c>
      <c r="B35" s="10">
        <v>2.4209665266499414</v>
      </c>
      <c r="C35" s="23">
        <v>1.8605550541156202</v>
      </c>
      <c r="D35" s="22">
        <v>0.3796825249538809</v>
      </c>
      <c r="E35" s="5"/>
      <c r="F35" s="24">
        <f>(F36-F34)/2+F34</f>
        <v>0.705155</v>
      </c>
    </row>
    <row r="36" spans="1:7" ht="12">
      <c r="A36" s="2">
        <v>2.400000000000001</v>
      </c>
      <c r="B36" s="10">
        <v>2.608844730880923</v>
      </c>
      <c r="C36" s="23">
        <v>1.8962613338039447</v>
      </c>
      <c r="D36" s="22">
        <v>0.3348239953737607</v>
      </c>
      <c r="E36" s="5"/>
      <c r="F36" s="23">
        <v>0.72899</v>
      </c>
      <c r="G36" s="23">
        <v>0.22809</v>
      </c>
    </row>
    <row r="37" spans="1:6" ht="12">
      <c r="A37" s="2">
        <v>2.500000000000001</v>
      </c>
      <c r="B37" s="10">
        <v>2.800073274019589</v>
      </c>
      <c r="C37" s="23">
        <v>1.9276037845004674</v>
      </c>
      <c r="D37" s="22">
        <v>0.29247964233584645</v>
      </c>
      <c r="E37" s="5"/>
      <c r="F37" s="24">
        <f>(F38-F36)/2+F36</f>
        <v>0.7507250000000001</v>
      </c>
    </row>
    <row r="38" spans="1:7" ht="12">
      <c r="A38" s="2">
        <v>2.600000000000001</v>
      </c>
      <c r="B38" s="10">
        <v>2.994229038708972</v>
      </c>
      <c r="C38" s="23">
        <v>1.95485423368885</v>
      </c>
      <c r="D38" s="22">
        <v>0.2530403051166591</v>
      </c>
      <c r="E38" s="5"/>
      <c r="F38" s="23">
        <v>0.77246</v>
      </c>
      <c r="G38" s="23">
        <v>0.20646</v>
      </c>
    </row>
    <row r="39" spans="1:6" ht="12">
      <c r="A39" s="2">
        <v>2.700000000000001</v>
      </c>
      <c r="B39" s="10">
        <v>3.190917868683412</v>
      </c>
      <c r="C39" s="23">
        <v>1.9783182945933482</v>
      </c>
      <c r="D39" s="22">
        <v>0.21679013689141288</v>
      </c>
      <c r="E39" s="5"/>
      <c r="F39" s="24">
        <f>(F40-F38)/2+F38</f>
        <v>0.79199</v>
      </c>
    </row>
    <row r="40" spans="1:7" ht="12">
      <c r="A40" s="2">
        <v>2.800000000000001</v>
      </c>
      <c r="B40" s="10">
        <v>3.3897774091584254</v>
      </c>
      <c r="C40" s="23">
        <v>1.9983245797513456</v>
      </c>
      <c r="D40" s="22">
        <v>0.18390522861963454</v>
      </c>
      <c r="E40" s="5"/>
      <c r="F40" s="23">
        <v>0.81152</v>
      </c>
      <c r="G40" s="23">
        <v>0.18401</v>
      </c>
    </row>
    <row r="41" spans="1:6" ht="12">
      <c r="A41" s="2">
        <v>2.9000000000000012</v>
      </c>
      <c r="B41" s="10">
        <v>3.5904788712518863</v>
      </c>
      <c r="C41" s="23">
        <v>2.0152140611642557</v>
      </c>
      <c r="D41" s="22">
        <v>0.1544578060507359</v>
      </c>
      <c r="E41" s="5"/>
      <c r="F41" s="24">
        <f>(F42-F40)/2+F40</f>
        <v>0.828785</v>
      </c>
    </row>
    <row r="42" spans="1:7" ht="12">
      <c r="A42" s="2">
        <v>3.0000000000000013</v>
      </c>
      <c r="B42" s="10">
        <v>3.792727761706964</v>
      </c>
      <c r="C42" s="23">
        <v>2.0293300952841964</v>
      </c>
      <c r="D42" s="22">
        <v>0.12842516348910363</v>
      </c>
      <c r="E42" s="5"/>
      <c r="F42" s="23">
        <v>0.84605</v>
      </c>
      <c r="G42" s="23">
        <v>0.16136</v>
      </c>
    </row>
    <row r="43" spans="1:6" ht="12">
      <c r="A43" s="2">
        <v>3.1000000000000014</v>
      </c>
      <c r="B43" s="10">
        <v>3.9962636663309414</v>
      </c>
      <c r="C43" s="23">
        <v>2.0410095329683218</v>
      </c>
      <c r="D43" s="22">
        <v>0.1057022295326574</v>
      </c>
      <c r="E43" s="5"/>
      <c r="F43" s="24">
        <f>(F44-F42)/2+F42</f>
        <v>0.86107</v>
      </c>
    </row>
    <row r="44" spans="1:7" ht="12">
      <c r="A44" s="2">
        <v>3.2000000000000015</v>
      </c>
      <c r="B44" s="10">
        <v>4.200859211770162</v>
      </c>
      <c r="C44" s="23">
        <v>2.0505752161113047</v>
      </c>
      <c r="D44" s="22">
        <v>0.08611652337491095</v>
      </c>
      <c r="E44" s="5"/>
      <c r="F44" s="23">
        <v>0.87609</v>
      </c>
      <c r="G44" s="23">
        <v>0.13913</v>
      </c>
    </row>
    <row r="45" spans="1:6" ht="12">
      <c r="A45" s="2">
        <v>3.3000000000000016</v>
      </c>
      <c r="B45" s="10">
        <v>4.406318354140651</v>
      </c>
      <c r="C45" s="23">
        <v>2.0583300371025413</v>
      </c>
      <c r="D45" s="22">
        <v>0.0694442521198036</v>
      </c>
      <c r="E45" s="5"/>
      <c r="F45" s="24">
        <f>(F46-F44)/2+F44</f>
        <v>0.88893</v>
      </c>
    </row>
    <row r="46" spans="1:7" ht="12">
      <c r="A46" s="2">
        <v>3.4000000000000017</v>
      </c>
      <c r="B46" s="10">
        <v>4.612474154529996</v>
      </c>
      <c r="C46" s="23">
        <v>2.064552616599779</v>
      </c>
      <c r="D46" s="22">
        <v>0.05542640187856017</v>
      </c>
      <c r="E46" s="5"/>
      <c r="F46" s="23">
        <v>0.90177</v>
      </c>
      <c r="G46" s="23">
        <v>0.11788</v>
      </c>
    </row>
    <row r="47" spans="1:6" ht="12">
      <c r="A47" s="2">
        <v>3.5000000000000018</v>
      </c>
      <c r="B47" s="10">
        <v>4.819186201478528</v>
      </c>
      <c r="C47" s="23">
        <v>2.0694945490745975</v>
      </c>
      <c r="D47" s="22">
        <v>0.04378386025956098</v>
      </c>
      <c r="E47" s="5"/>
      <c r="F47" s="24">
        <f>(F48-F46)/2+F46</f>
        <v>0.91255</v>
      </c>
    </row>
    <row r="48" spans="1:7" ht="12">
      <c r="A48" s="2">
        <v>3.600000000000002</v>
      </c>
      <c r="B48" s="10">
        <v>5.026337831058125</v>
      </c>
      <c r="C48" s="23">
        <v>2.073379080811524</v>
      </c>
      <c r="D48" s="22">
        <v>0.03423084274952889</v>
      </c>
      <c r="E48" s="5"/>
      <c r="F48" s="23">
        <v>0.92333</v>
      </c>
      <c r="G48" s="23">
        <v>0.09809</v>
      </c>
    </row>
    <row r="49" spans="1:6" ht="12">
      <c r="A49" s="2">
        <v>3.700000000000002</v>
      </c>
      <c r="B49" s="10">
        <v>5.233833278417057</v>
      </c>
      <c r="C49" s="23">
        <v>2.0764010249126206</v>
      </c>
      <c r="D49" s="22">
        <v>0.026486148389708256</v>
      </c>
      <c r="E49" s="5"/>
      <c r="F49" s="24">
        <f>(F50-F48)/2+F48</f>
        <v>0.932225</v>
      </c>
    </row>
    <row r="50" spans="1:7" ht="12">
      <c r="A50" s="2">
        <v>3.800000000000002</v>
      </c>
      <c r="B50" s="10">
        <v>5.441594873155257</v>
      </c>
      <c r="C50" s="23">
        <v>2.07872768274174</v>
      </c>
      <c r="D50" s="22">
        <v>0.020282013386739635</v>
      </c>
      <c r="E50" s="5"/>
      <c r="F50" s="23">
        <v>0.94112</v>
      </c>
      <c r="G50" s="23">
        <v>0.08013</v>
      </c>
    </row>
    <row r="51" spans="1:6" ht="12">
      <c r="A51" s="2">
        <v>3.900000000000002</v>
      </c>
      <c r="B51" s="10">
        <v>5.649560367051123</v>
      </c>
      <c r="C51" s="23">
        <v>2.0805005290624314</v>
      </c>
      <c r="D51" s="22">
        <v>0.01537054396552232</v>
      </c>
      <c r="E51" s="5"/>
      <c r="F51" s="24">
        <f>(F52-F50)/2+F50</f>
        <v>0.94832</v>
      </c>
    </row>
    <row r="52" spans="1:7" ht="12">
      <c r="A52" s="2">
        <v>4.000000000000002</v>
      </c>
      <c r="B52" s="10">
        <v>5.857680458594247</v>
      </c>
      <c r="C52" s="23">
        <v>2.081837425101985</v>
      </c>
      <c r="D52" s="22">
        <v>0.011527878740635688</v>
      </c>
      <c r="E52" s="5"/>
      <c r="F52" s="23">
        <v>0.95552</v>
      </c>
      <c r="G52" s="23">
        <v>0.06424</v>
      </c>
    </row>
    <row r="53" spans="1:6" ht="12">
      <c r="A53" s="2">
        <v>4.100000000000001</v>
      </c>
      <c r="B53" s="10">
        <v>6.065916556173315</v>
      </c>
      <c r="C53" s="23">
        <v>2.082835145201198</v>
      </c>
      <c r="D53" s="22">
        <v>0.00855635052643193</v>
      </c>
      <c r="E53" s="5"/>
      <c r="F53" s="24">
        <f>(F54-F52)/2+F52</f>
        <v>0.9612400000000001</v>
      </c>
    </row>
    <row r="54" spans="1:7" ht="12">
      <c r="A54" s="2">
        <v>4.200000000000001</v>
      </c>
      <c r="B54" s="10">
        <v>6.274238801821908</v>
      </c>
      <c r="C54" s="23">
        <v>2.08357203364203</v>
      </c>
      <c r="D54" s="22">
        <v>0.006284988540921257</v>
      </c>
      <c r="E54" s="5"/>
      <c r="F54" s="23">
        <v>0.96696</v>
      </c>
      <c r="G54" s="23">
        <v>0.05052</v>
      </c>
    </row>
    <row r="55" spans="1:6" ht="12">
      <c r="A55" s="2">
        <v>4.300000000000001</v>
      </c>
      <c r="B55" s="10">
        <v>6.4826243608519825</v>
      </c>
      <c r="C55" s="23">
        <v>2.0841106440612003</v>
      </c>
      <c r="D55" s="22">
        <v>0.004568729792642448</v>
      </c>
      <c r="E55" s="5"/>
      <c r="F55" s="24">
        <f>(F56-F54)/2+F54</f>
        <v>0.971415</v>
      </c>
    </row>
    <row r="56" spans="1:7" ht="12">
      <c r="A56" s="2">
        <v>4.4</v>
      </c>
      <c r="B56" s="10">
        <v>6.691055969790628</v>
      </c>
      <c r="C56" s="23">
        <v>2.084500250635393</v>
      </c>
      <c r="D56" s="22">
        <v>0.003286701377190972</v>
      </c>
      <c r="E56" s="5"/>
      <c r="F56" s="23">
        <v>0.97587</v>
      </c>
      <c r="G56" s="23">
        <v>0.03897</v>
      </c>
    </row>
    <row r="57" spans="1:6" ht="12">
      <c r="A57" s="2">
        <v>4.5</v>
      </c>
      <c r="B57" s="10">
        <v>6.899520725717692</v>
      </c>
      <c r="C57" s="23">
        <v>2.084779154946328</v>
      </c>
      <c r="D57" s="22">
        <v>0.002339902993383785</v>
      </c>
      <c r="E57" s="5"/>
      <c r="F57" s="24">
        <f>(F58-F56)/2+F56</f>
        <v>0.9792799999999999</v>
      </c>
    </row>
    <row r="58" spans="1:7" ht="12">
      <c r="A58" s="2">
        <v>4.6</v>
      </c>
      <c r="B58" s="10">
        <v>7.108009094063718</v>
      </c>
      <c r="C58" s="23">
        <v>2.084976743043393</v>
      </c>
      <c r="D58" s="22">
        <v>0.001648570650107646</v>
      </c>
      <c r="E58" s="5"/>
      <c r="F58" s="23">
        <v>0.98269</v>
      </c>
      <c r="G58" s="23">
        <v>0.02948</v>
      </c>
    </row>
    <row r="59" spans="1:6" ht="12">
      <c r="A59" s="2">
        <v>4.699999999999999</v>
      </c>
      <c r="B59" s="10">
        <v>7.316514108692888</v>
      </c>
      <c r="C59" s="23">
        <v>2.085115272555604</v>
      </c>
      <c r="D59" s="22">
        <v>0.0011494466373704133</v>
      </c>
      <c r="E59" s="5"/>
      <c r="F59" s="24">
        <f>(F60-F58)/2+F58</f>
        <v>0.9852399999999999</v>
      </c>
    </row>
    <row r="60" spans="1:7" ht="12">
      <c r="A60" s="2">
        <v>4.799999999999999</v>
      </c>
      <c r="B60" s="10">
        <v>7.525030737111041</v>
      </c>
      <c r="C60" s="23">
        <v>2.0852113893591517</v>
      </c>
      <c r="D60" s="22">
        <v>0.0007931241114177754</v>
      </c>
      <c r="E60" s="5"/>
      <c r="F60" s="23">
        <v>0.98779</v>
      </c>
      <c r="G60" s="23">
        <v>0.02187</v>
      </c>
    </row>
    <row r="61" spans="1:6" ht="12">
      <c r="A61" s="2">
        <v>4.899999999999999</v>
      </c>
      <c r="B61" s="10">
        <v>7.733555384341026</v>
      </c>
      <c r="C61" s="23">
        <v>2.085277387458933</v>
      </c>
      <c r="D61" s="22">
        <v>0.0005415819785036099</v>
      </c>
      <c r="E61" s="5"/>
      <c r="F61" s="24">
        <f>(F62-F60)/2+F60</f>
        <v>0.98967</v>
      </c>
    </row>
    <row r="62" spans="1:7" ht="12">
      <c r="A62" s="2">
        <v>4.999999999999998</v>
      </c>
      <c r="B62" s="10">
        <v>7.942085510872722</v>
      </c>
      <c r="C62" s="23">
        <v>2.085322234966642</v>
      </c>
      <c r="D62" s="22">
        <v>0.00036598024266686915</v>
      </c>
      <c r="E62" s="5"/>
      <c r="F62" s="23">
        <v>0.99155</v>
      </c>
      <c r="G62" s="23">
        <v>0.01591</v>
      </c>
    </row>
    <row r="63" spans="1:6" ht="12">
      <c r="A63" s="2">
        <v>5.099999999999998</v>
      </c>
      <c r="B63" s="10">
        <v>8.15061934266898</v>
      </c>
      <c r="C63" s="23">
        <v>2.08535239415676</v>
      </c>
      <c r="D63" s="22">
        <v>0.00024474913166948597</v>
      </c>
      <c r="F63" s="24">
        <f>(F64-F62)/2+F62</f>
        <v>0.9929</v>
      </c>
    </row>
    <row r="64" spans="1:7" ht="12">
      <c r="A64" s="2">
        <v>5.1999999999999975</v>
      </c>
      <c r="B64" s="10">
        <v>8.35915565412327</v>
      </c>
      <c r="C64" s="23">
        <v>2.0853724654449683</v>
      </c>
      <c r="D64" s="22">
        <v>0.0001619774170783876</v>
      </c>
      <c r="F64" s="23">
        <v>0.99425</v>
      </c>
      <c r="G64" s="23">
        <v>0.01134</v>
      </c>
    </row>
    <row r="65" spans="1:6" ht="12">
      <c r="A65" s="2">
        <v>5.299999999999997</v>
      </c>
      <c r="B65" s="10">
        <v>8.567693607840452</v>
      </c>
      <c r="C65" s="23">
        <v>2.085385684632562</v>
      </c>
      <c r="D65" s="22">
        <v>0.00010608580500471268</v>
      </c>
      <c r="F65" s="24">
        <f>(F66-F64)/2+F64</f>
        <v>0.995205</v>
      </c>
    </row>
    <row r="66" spans="1:7" ht="12">
      <c r="A66" s="2">
        <v>5.399999999999997</v>
      </c>
      <c r="B66" s="10">
        <v>8.77623263795258</v>
      </c>
      <c r="C66" s="23">
        <v>2.0853943006776388</v>
      </c>
      <c r="D66" s="22">
        <v>6.875895634480786E-05</v>
      </c>
      <c r="F66" s="23">
        <v>0.99616</v>
      </c>
      <c r="G66" s="23">
        <v>0.00793</v>
      </c>
    </row>
    <row r="67" spans="1:6" ht="12">
      <c r="A67" s="2">
        <v>5.4999999999999964</v>
      </c>
      <c r="B67" s="10">
        <v>8.984772366262478</v>
      </c>
      <c r="C67" s="23">
        <v>2.085399858242713</v>
      </c>
      <c r="D67" s="22">
        <v>4.410320459032799E-05</v>
      </c>
      <c r="F67" s="24">
        <f>(F68-F66)/2+F66</f>
        <v>0.99682</v>
      </c>
    </row>
    <row r="68" spans="1:7" ht="12">
      <c r="A68" s="2">
        <v>5.599999999999996</v>
      </c>
      <c r="B68" s="10">
        <v>9.19331254276308</v>
      </c>
      <c r="C68" s="23">
        <v>2.0854034058394677</v>
      </c>
      <c r="D68" s="22">
        <v>2.7994940148172088E-05</v>
      </c>
      <c r="F68" s="23">
        <v>0.99748</v>
      </c>
      <c r="G68" s="23">
        <v>0.00543</v>
      </c>
    </row>
    <row r="69" spans="1:6" ht="12">
      <c r="A69" s="2">
        <v>5.699999999999996</v>
      </c>
      <c r="B69" s="10">
        <v>9.401853003987977</v>
      </c>
      <c r="C69" s="23">
        <v>2.0854056469161484</v>
      </c>
      <c r="D69" s="22">
        <v>1.7585596006603278E-05</v>
      </c>
      <c r="F69" s="24">
        <f>(F70-F68)/2+F68</f>
        <v>0.99793</v>
      </c>
    </row>
    <row r="70" spans="1:7" ht="12">
      <c r="A70" s="2">
        <v>5.799999999999995</v>
      </c>
      <c r="B70" s="10">
        <v>9.610393644217075</v>
      </c>
      <c r="C70" s="23">
        <v>2.0854070479596136</v>
      </c>
      <c r="D70" s="22">
        <v>1.0932069582539454E-05</v>
      </c>
      <c r="F70" s="23">
        <v>0.99838</v>
      </c>
      <c r="G70" s="23">
        <v>0.00365</v>
      </c>
    </row>
    <row r="71" spans="1:6" ht="12">
      <c r="A71" s="2">
        <v>5.899999999999995</v>
      </c>
      <c r="B71" s="10">
        <v>9.818934395818829</v>
      </c>
      <c r="C71" s="23">
        <v>2.0854079147588966</v>
      </c>
      <c r="D71" s="22">
        <v>6.725351514285928E-06</v>
      </c>
      <c r="F71" s="24">
        <f>(F72-F70)/2+F70</f>
        <v>0.99868</v>
      </c>
    </row>
    <row r="72" spans="1:7" ht="12">
      <c r="A72" s="2">
        <v>5.999999999999995</v>
      </c>
      <c r="B72" s="10">
        <v>10.027475215996283</v>
      </c>
      <c r="C72" s="23">
        <v>2.085408445468691</v>
      </c>
      <c r="D72" s="22">
        <v>4.094439097188836E-06</v>
      </c>
      <c r="F72" s="23">
        <v>0.99898</v>
      </c>
      <c r="G72" s="23">
        <v>0.0024</v>
      </c>
    </row>
    <row r="73" spans="1:6" ht="12">
      <c r="A73" s="2">
        <v>6.099999999999994</v>
      </c>
      <c r="B73" s="10">
        <v>10.236016077960414</v>
      </c>
      <c r="C73" s="23">
        <v>2.085408767032254</v>
      </c>
      <c r="D73" s="22">
        <v>2.4668352510433684E-06</v>
      </c>
      <c r="F73" s="24">
        <f>(F74-F72)/2+F72</f>
        <v>0.9991749999999999</v>
      </c>
    </row>
    <row r="74" spans="1:7" ht="12">
      <c r="A74" s="2">
        <v>6.199999999999994</v>
      </c>
      <c r="B74" s="10">
        <v>10.444556965123406</v>
      </c>
      <c r="C74" s="23">
        <v>2.085408959850102</v>
      </c>
      <c r="D74" s="22">
        <v>1.4707931926199898E-06</v>
      </c>
      <c r="F74" s="23">
        <v>0.99937</v>
      </c>
      <c r="G74" s="23">
        <v>0.00155</v>
      </c>
    </row>
    <row r="75" spans="1:6" ht="12">
      <c r="A75" s="2">
        <v>6.299999999999994</v>
      </c>
      <c r="B75" s="10">
        <v>10.653097867324707</v>
      </c>
      <c r="C75" s="23">
        <v>2.085409074269001</v>
      </c>
      <c r="D75" s="22">
        <v>8.678170807746105E-07</v>
      </c>
      <c r="F75" s="24">
        <f>(F76-F74)/2+F74</f>
        <v>0.99949</v>
      </c>
    </row>
    <row r="76" spans="1:7" ht="12">
      <c r="A76" s="2">
        <v>6.399999999999993</v>
      </c>
      <c r="B76" s="10">
        <v>10.861638778407613</v>
      </c>
      <c r="C76" s="23">
        <v>2.0854091414610427</v>
      </c>
      <c r="D76" s="22">
        <v>5.067213741988668E-07</v>
      </c>
      <c r="F76" s="23">
        <v>0.99961</v>
      </c>
      <c r="G76" s="23">
        <v>0.00098</v>
      </c>
    </row>
    <row r="77" spans="1:6" ht="12">
      <c r="A77" s="2">
        <v>6.499999999999993</v>
      </c>
      <c r="B77" s="10">
        <v>11.070179694681602</v>
      </c>
      <c r="C77" s="23">
        <v>2.0854091805097634</v>
      </c>
      <c r="D77" s="22">
        <v>2.92801956454968E-07</v>
      </c>
      <c r="F77" s="24">
        <f>(F78-F76)/2+F76</f>
        <v>0.99969</v>
      </c>
    </row>
    <row r="78" spans="1:7" ht="12">
      <c r="A78" s="2">
        <v>6.5999999999999925</v>
      </c>
      <c r="B78" s="10">
        <v>11.278720613958198</v>
      </c>
      <c r="C78" s="23">
        <v>2.085409202967396</v>
      </c>
      <c r="D78" s="22">
        <v>1.6743323111424948E-07</v>
      </c>
      <c r="F78" s="23">
        <v>0.99977</v>
      </c>
      <c r="G78" s="23">
        <v>0.00061</v>
      </c>
    </row>
    <row r="79" spans="1:6" ht="12">
      <c r="A79" s="2">
        <v>6.699999999999992</v>
      </c>
      <c r="B79" s="10">
        <v>11.487261534953534</v>
      </c>
      <c r="C79" s="23">
        <v>2.0854092157490953</v>
      </c>
      <c r="D79" s="22">
        <v>9.474829958820078E-08</v>
      </c>
      <c r="F79" s="24">
        <f>(F80-F78)/2+F78</f>
        <v>0.99982</v>
      </c>
    </row>
    <row r="80" spans="1:7" ht="12">
      <c r="A80" s="2">
        <v>6.799999999999992</v>
      </c>
      <c r="B80" s="10">
        <v>11.695802456922502</v>
      </c>
      <c r="C80" s="23">
        <v>2.085409222948222</v>
      </c>
      <c r="D80" s="22">
        <v>5.305940228587673E-08</v>
      </c>
      <c r="F80" s="23">
        <v>0.99987</v>
      </c>
      <c r="G80" s="23">
        <v>0.00037</v>
      </c>
    </row>
    <row r="81" spans="1:6" ht="12">
      <c r="A81" s="2">
        <v>6.8999999999999915</v>
      </c>
      <c r="B81" s="10">
        <v>11.904343379437291</v>
      </c>
      <c r="C81" s="23">
        <v>2.0854092269609237</v>
      </c>
      <c r="D81" s="22">
        <v>2.9404476493755644E-08</v>
      </c>
      <c r="F81" s="24">
        <f>(F82-F80)/2+F80</f>
        <v>0.999895</v>
      </c>
    </row>
    <row r="82" spans="1:7" ht="12">
      <c r="A82" s="2">
        <v>6.999999999999991</v>
      </c>
      <c r="B82" s="10">
        <v>12.112884302254892</v>
      </c>
      <c r="C82" s="23">
        <v>2.0854092291743167</v>
      </c>
      <c r="D82" s="22">
        <v>1.6125888385483E-08</v>
      </c>
      <c r="F82" s="23">
        <v>0.99992</v>
      </c>
      <c r="G82" s="23">
        <v>0.00022</v>
      </c>
    </row>
    <row r="83" spans="1:6" ht="12">
      <c r="A83" s="2">
        <v>7.099999999999991</v>
      </c>
      <c r="B83" s="10">
        <v>12.321425225238748</v>
      </c>
      <c r="C83" s="23">
        <v>2.0854092303825316</v>
      </c>
      <c r="D83" s="22">
        <v>8.751687336828697E-09</v>
      </c>
      <c r="F83" s="24">
        <f>(F84-F82)/2+F82</f>
        <v>0.99994</v>
      </c>
    </row>
    <row r="84" spans="1:7" ht="12">
      <c r="A84" s="2">
        <v>7.19999999999999</v>
      </c>
      <c r="B84" s="10">
        <v>12.529966148312935</v>
      </c>
      <c r="C84" s="23">
        <v>2.0854092310351997</v>
      </c>
      <c r="D84" s="22">
        <v>4.700203305512716E-09</v>
      </c>
      <c r="F84" s="23">
        <v>0.99996</v>
      </c>
      <c r="G84" s="23">
        <v>0.00013</v>
      </c>
    </row>
    <row r="85" spans="1:6" ht="12">
      <c r="A85" s="2">
        <v>7.29999999999999</v>
      </c>
      <c r="B85" s="10">
        <v>12.738507071435691</v>
      </c>
      <c r="C85" s="23">
        <v>2.0854092313841</v>
      </c>
      <c r="D85" s="22">
        <v>2.49802549084071E-09</v>
      </c>
      <c r="F85" s="24">
        <f>(F86-F84)/2+F84</f>
        <v>0.99997</v>
      </c>
    </row>
    <row r="86" spans="1:7" ht="12">
      <c r="A86" s="2">
        <v>7.39999999999999</v>
      </c>
      <c r="B86" s="10">
        <v>12.947047994584292</v>
      </c>
      <c r="C86" s="23">
        <v>2.0854092315686743</v>
      </c>
      <c r="D86" s="22">
        <v>1.3138053557732781E-09</v>
      </c>
      <c r="F86" s="23">
        <v>0.99998</v>
      </c>
      <c r="G86" s="23">
        <v>7E-05</v>
      </c>
    </row>
    <row r="87" spans="1:6" ht="12">
      <c r="A87" s="2">
        <v>7.499999999999989</v>
      </c>
      <c r="B87" s="10">
        <v>13.155588917746503</v>
      </c>
      <c r="C87" s="23">
        <v>2.085409231665302</v>
      </c>
      <c r="D87" s="22">
        <v>6.83781888378615E-10</v>
      </c>
      <c r="F87" s="24">
        <f>(F88-F86)/2+F86</f>
        <v>0.999985</v>
      </c>
    </row>
    <row r="88" spans="1:7" ht="12">
      <c r="A88" s="2">
        <v>7.599999999999989</v>
      </c>
      <c r="B88" s="10">
        <v>13.364129840915803</v>
      </c>
      <c r="C88" s="23">
        <v>2.0854092317153614</v>
      </c>
      <c r="D88" s="22">
        <v>3.5217207326960844E-10</v>
      </c>
      <c r="F88" s="23">
        <v>0.99999</v>
      </c>
      <c r="G88" s="23">
        <v>4E-05</v>
      </c>
    </row>
    <row r="89" spans="1:6" ht="12">
      <c r="A89" s="2">
        <v>7.699999999999989</v>
      </c>
      <c r="B89" s="10">
        <v>13.57267076408876</v>
      </c>
      <c r="C89" s="23">
        <v>2.085409231741025</v>
      </c>
      <c r="D89" s="22">
        <v>1.7949040001101943E-10</v>
      </c>
      <c r="F89" s="24">
        <f>(F90-F88)/2+F88</f>
        <v>0.999995</v>
      </c>
    </row>
    <row r="90" spans="1:7" ht="12">
      <c r="A90" s="2">
        <v>7.799999999999988</v>
      </c>
      <c r="B90" s="10">
        <v>13.781211687263587</v>
      </c>
      <c r="C90" s="23">
        <v>2.085409231754045</v>
      </c>
      <c r="D90" s="22">
        <v>9.052627249633541E-11</v>
      </c>
      <c r="F90" s="23">
        <v>1</v>
      </c>
      <c r="G90" s="23">
        <v>2E-05</v>
      </c>
    </row>
    <row r="91" spans="1:6" ht="12">
      <c r="A91" s="2">
        <v>7.899999999999988</v>
      </c>
      <c r="B91" s="10">
        <v>13.989752610439357</v>
      </c>
      <c r="C91" s="23">
        <v>2.0854092317605817</v>
      </c>
      <c r="D91" s="22">
        <v>4.5180718410137784E-11</v>
      </c>
      <c r="F91" s="24">
        <f>(F92-F90)/2+F90</f>
        <v>1</v>
      </c>
    </row>
    <row r="92" spans="1:7" ht="12">
      <c r="A92" s="2">
        <v>7.999999999999988</v>
      </c>
      <c r="B92" s="10">
        <v>14.198293533615596</v>
      </c>
      <c r="C92" s="23">
        <v>2.0854092317638298</v>
      </c>
      <c r="D92" s="22">
        <v>2.231385201319476E-11</v>
      </c>
      <c r="F92" s="23">
        <v>1</v>
      </c>
      <c r="G92" s="23">
        <v>1E-05</v>
      </c>
    </row>
    <row r="93" spans="1:6" ht="12">
      <c r="A93" s="2">
        <v>8</v>
      </c>
      <c r="B93" s="10">
        <v>14.198293533615622</v>
      </c>
      <c r="C93" s="23">
        <v>2.0854092317638298</v>
      </c>
      <c r="D93" s="22">
        <v>2.231385201319279E-11</v>
      </c>
      <c r="F93" s="24"/>
    </row>
    <row r="94" ht="12">
      <c r="D94" s="19"/>
    </row>
    <row r="95" ht="12">
      <c r="D95" s="19"/>
    </row>
    <row r="96" ht="12">
      <c r="D96" s="19"/>
    </row>
    <row r="97" ht="12">
      <c r="D97" s="19"/>
    </row>
    <row r="98" ht="12">
      <c r="D98" s="19"/>
    </row>
    <row r="99" ht="12">
      <c r="D99" s="19"/>
    </row>
    <row r="100" ht="12">
      <c r="D100" s="19"/>
    </row>
    <row r="101" ht="12">
      <c r="D101" s="19"/>
    </row>
    <row r="102" ht="12">
      <c r="D102" s="19"/>
    </row>
    <row r="103" ht="12">
      <c r="D103" s="19"/>
    </row>
    <row r="104" ht="12">
      <c r="D104" s="19"/>
    </row>
    <row r="105" ht="12">
      <c r="D105" s="19"/>
    </row>
    <row r="106" ht="12">
      <c r="D106" s="19"/>
    </row>
    <row r="107" ht="12">
      <c r="D107" s="19"/>
    </row>
    <row r="108" ht="12">
      <c r="D108" s="19"/>
    </row>
    <row r="109" ht="12">
      <c r="D109" s="19"/>
    </row>
    <row r="110" ht="12">
      <c r="D110" s="19"/>
    </row>
    <row r="111" ht="12">
      <c r="D111" s="19"/>
    </row>
    <row r="112" ht="12">
      <c r="D112" s="19"/>
    </row>
    <row r="113" ht="12">
      <c r="D113" s="19"/>
    </row>
    <row r="114" ht="12">
      <c r="D114" s="19"/>
    </row>
    <row r="115" ht="12">
      <c r="D115" s="19"/>
    </row>
    <row r="116" ht="12">
      <c r="D116" s="19"/>
    </row>
    <row r="117" ht="12">
      <c r="D117" s="19"/>
    </row>
    <row r="118" ht="12">
      <c r="D118" s="19"/>
    </row>
    <row r="119" ht="12">
      <c r="D119" s="19"/>
    </row>
    <row r="120" ht="12">
      <c r="D120" s="19"/>
    </row>
  </sheetData>
  <sheetProtection/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iida</cp:lastModifiedBy>
  <dcterms:created xsi:type="dcterms:W3CDTF">2004-11-30T07:49:30Z</dcterms:created>
  <dcterms:modified xsi:type="dcterms:W3CDTF">2018-04-18T05:16:39Z</dcterms:modified>
  <cp:category/>
  <cp:version/>
  <cp:contentType/>
  <cp:contentStatus/>
</cp:coreProperties>
</file>